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заданий'!$A$7:$M$9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<sst xmlns="http://schemas.openxmlformats.org/spreadsheetml/2006/main" count="54" uniqueCount="48">
  <si>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</si>
  <si>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</si>
  <si>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</si>
  <si>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</si>
  <si>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</si>
  <si>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</si>
  <si>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</si>
  <si>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54</t>
  </si>
  <si>
    <t>09-Английский язык</t>
  </si>
  <si>
    <t>34-Волгоградская область</t>
  </si>
  <si>
    <t>20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</si>
  <si>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</si>
  <si>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</si>
  <si>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</si>
  <si>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</si>
  <si>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</si>
  <si>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</si>
  <si>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</si>
  <si>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</si>
  <si>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</si>
  <si>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</si>
  <si>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</si>
  <si>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</si>
  <si>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</si>
  <si>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</si>
  <si>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</si>
  <si>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</si>
  <si>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</si>
  <si>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2(2)2(2)1(2)3(3)3(3)2(3)1(3)1(2)</t>
  </si>
  <si>
    <t>Викторовна</t>
  </si>
  <si>
    <t>Анастасия</t>
  </si>
  <si>
    <t>++++++++++++++++++++++++++++</t>
  </si>
  <si>
    <t>676+++++++++++++</t>
  </si>
  <si>
    <t>2(2)2(2)2(2)3(3)3(3)2(3)2(3)2(2)</t>
  </si>
  <si>
    <t>1(2)1(2)1(2)0(3)0(3)0(3)0(3)0(2)</t>
  </si>
  <si>
    <t>Алексеевич</t>
  </si>
  <si>
    <t>154679</t>
  </si>
  <si>
    <t>11 А</t>
  </si>
  <si>
    <t>Кораблев</t>
  </si>
  <si>
    <t>Денис</t>
  </si>
  <si>
    <t>Эдуардович</t>
  </si>
  <si>
    <t>Татаренко</t>
  </si>
  <si>
    <t>11 Б</t>
  </si>
  <si>
    <t>Черницов</t>
  </si>
  <si>
    <t>Егор</t>
  </si>
  <si>
    <t>++++-++++++-+-++++++++++-+++</t>
  </si>
  <si>
    <t>463++++++++++-++</t>
  </si>
  <si>
    <t>МБОУ СОШ №30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</si>
</sst>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left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0" fillId="7" borderId="13" xfId="0" applyNumberFormat="1" applyFill="1" applyBorder="1" applyAlignment="1">
      <alignment horizontal="center" vertical="center"/>
    </xf>
    <xf numFmtId="0" fontId="0" fillId="7" borderId="10" xfId="0" applyNumberFormat="1" applyFill="1" applyBorder="1" applyAlignment="1">
      <alignment horizontal="center"/>
    </xf>
    <xf numFmtId="0" fontId="0" fillId="7" borderId="10" xfId="0" applyNumberFormat="1" applyFill="1" applyBorder="1" applyAlignment="1">
      <alignment horizontal="left"/>
    </xf>
    <xf numFmtId="0" fontId="0" fillId="7" borderId="17" xfId="0" applyNumberFormat="1" applyFill="1" applyBorder="1" applyAlignment="1">
      <alignment horizontal="left"/>
    </xf>
    <xf numFmtId="0" fontId="0" fillId="7" borderId="15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0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4.25390625" style="0" bestFit="1" customWidth="1"/>
    <col min="7" max="7" width="11.25390625" style="0" bestFit="1" customWidth="1"/>
    <col min="8" max="8" width="14.75390625" style="0" bestFit="1" customWidth="1"/>
    <col min="9" max="9" width="33.875" style="0" bestFit="1" customWidth="1"/>
    <col min="10" max="10" width="19.125" style="0" bestFit="1" customWidth="1"/>
    <col min="11" max="11" width="26.75390625" style="0" bestFit="1" customWidth="1"/>
    <col min="12" max="12" width="12.00390625" style="0" customWidth="1"/>
    <col min="13" max="13" width="11.00390625" style="0" customWidth="1"/>
  </cols>
  <sheetData>
    <row r="1" spans="2:13" ht="16.5">
      <c r="B1" s="21" t="str">
        <f>S1_Title</f>
        <v>Протокол проверки результатов Единого государственного экзамена</v>
      </c>
      <c r="C1" s="21"/>
      <c r="D1" s="21"/>
      <c r="E1" s="21"/>
      <c r="F1" s="21"/>
      <c r="G1" s="21"/>
      <c r="H1" s="21"/>
      <c r="I1" s="21"/>
      <c r="J1" s="21"/>
      <c r="K1" s="21"/>
      <c r="L1" s="13"/>
      <c r="M1" s="2"/>
    </row>
    <row r="2" spans="2:13" ht="16.5">
      <c r="B2" s="21" t="s">
        <v>47</v>
      </c>
      <c r="C2" s="21"/>
      <c r="D2" s="21"/>
      <c r="E2" s="21"/>
      <c r="F2" s="21"/>
      <c r="G2" s="21"/>
      <c r="H2" s="21"/>
      <c r="I2" s="21"/>
      <c r="J2" s="21"/>
      <c r="K2" s="21"/>
      <c r="L2" s="13"/>
      <c r="M2" s="2"/>
    </row>
    <row r="3" spans="2:12" ht="16.5">
      <c r="B3" s="22" t="str">
        <f>S1_InstType</f>
        <v>Код АТЕ: </v>
      </c>
      <c r="C3" s="22"/>
      <c r="D3" s="22"/>
      <c r="E3" s="22"/>
      <c r="F3" s="22"/>
      <c r="G3" s="22"/>
      <c r="H3" s="22"/>
      <c r="I3" s="23"/>
      <c r="J3" s="23"/>
      <c r="K3" s="23"/>
      <c r="L3" s="14"/>
    </row>
    <row r="4" spans="2:12" ht="16.5">
      <c r="B4" s="21" t="str">
        <f>S1_SubjectCode</f>
        <v>09-Английский язык</v>
      </c>
      <c r="C4" s="21"/>
      <c r="D4" s="21"/>
      <c r="E4" s="21"/>
      <c r="F4" s="21"/>
      <c r="G4" s="21"/>
      <c r="H4" s="21"/>
      <c r="I4" s="21"/>
      <c r="J4" s="21"/>
      <c r="K4" s="21"/>
      <c r="L4" s="13"/>
    </row>
    <row r="5" spans="2:13" ht="17.25" customHeight="1" thickBot="1"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15"/>
      <c r="M5" s="10" t="str">
        <f>S1_MinBall</f>
        <v>20</v>
      </c>
    </row>
    <row r="6" spans="2:13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S1_FName10</f>
        <v>Задания типа А</v>
      </c>
      <c r="J6" s="7" t="str">
        <f>S1_FName11</f>
        <v>Задания типа В</v>
      </c>
      <c r="K6" s="7" t="str">
        <f>S1_FName12</f>
        <v>Задания типа C</v>
      </c>
      <c r="L6" s="16" t="str">
        <f>S1_FName18</f>
        <v>Первичный балл</v>
      </c>
      <c r="M6" s="11" t="str">
        <f>S1_FName15</f>
        <v>Балл</v>
      </c>
    </row>
    <row r="7" spans="1:13" ht="12.75" customHeight="1">
      <c r="A7" s="4"/>
      <c r="B7" s="24">
        <v>1</v>
      </c>
      <c r="C7" s="25">
        <v>64</v>
      </c>
      <c r="D7" s="25" t="s">
        <v>36</v>
      </c>
      <c r="E7" s="25" t="s">
        <v>37</v>
      </c>
      <c r="F7" s="26" t="s">
        <v>41</v>
      </c>
      <c r="G7" s="26" t="s">
        <v>30</v>
      </c>
      <c r="H7" s="26" t="s">
        <v>29</v>
      </c>
      <c r="I7" s="26" t="s">
        <v>31</v>
      </c>
      <c r="J7" s="26" t="s">
        <v>32</v>
      </c>
      <c r="K7" s="26" t="s">
        <v>33</v>
      </c>
      <c r="L7" s="27">
        <v>78</v>
      </c>
      <c r="M7" s="28">
        <v>98</v>
      </c>
    </row>
    <row r="8" spans="1:13" ht="12.75" customHeight="1">
      <c r="A8" s="4"/>
      <c r="B8" s="24">
        <v>2</v>
      </c>
      <c r="C8" s="25">
        <v>64</v>
      </c>
      <c r="D8" s="25" t="s">
        <v>36</v>
      </c>
      <c r="E8" s="25" t="s">
        <v>37</v>
      </c>
      <c r="F8" s="26" t="s">
        <v>38</v>
      </c>
      <c r="G8" s="26" t="s">
        <v>39</v>
      </c>
      <c r="H8" s="26" t="s">
        <v>40</v>
      </c>
      <c r="I8" s="26" t="s">
        <v>31</v>
      </c>
      <c r="J8" s="26" t="s">
        <v>32</v>
      </c>
      <c r="K8" s="26" t="s">
        <v>28</v>
      </c>
      <c r="L8" s="27">
        <v>75</v>
      </c>
      <c r="M8" s="28">
        <v>94</v>
      </c>
    </row>
    <row r="9" spans="1:13" ht="12.75" customHeight="1">
      <c r="A9" s="4"/>
      <c r="B9" s="9">
        <v>3</v>
      </c>
      <c r="C9" s="5">
        <v>64</v>
      </c>
      <c r="D9" s="5" t="s">
        <v>36</v>
      </c>
      <c r="E9" s="5" t="s">
        <v>42</v>
      </c>
      <c r="F9" s="6" t="s">
        <v>43</v>
      </c>
      <c r="G9" s="6" t="s">
        <v>44</v>
      </c>
      <c r="H9" s="6" t="s">
        <v>35</v>
      </c>
      <c r="I9" s="6" t="s">
        <v>45</v>
      </c>
      <c r="J9" s="6" t="s">
        <v>46</v>
      </c>
      <c r="K9" s="6" t="s">
        <v>34</v>
      </c>
      <c r="L9" s="17">
        <v>52</v>
      </c>
      <c r="M9" s="12">
        <v>65</v>
      </c>
    </row>
    <row r="10" spans="1:12" ht="12.75">
      <c r="A10" s="1"/>
      <c r="B10" s="1"/>
      <c r="C10" s="1"/>
      <c r="D10" s="3"/>
      <c r="E10" s="3"/>
      <c r="F10" s="3"/>
      <c r="G10" s="3"/>
      <c r="H10" s="3"/>
      <c r="I10" s="3"/>
      <c r="J10" s="3"/>
      <c r="K10" s="3" t="s">
        <v>0</v>
      </c>
      <c r="L10" s="3"/>
    </row>
  </sheetData>
  <sheetProtection/>
  <mergeCells count="6">
    <mergeCell ref="B1:K1"/>
    <mergeCell ref="B2:K2"/>
    <mergeCell ref="B5:K5"/>
    <mergeCell ref="B4:K4"/>
    <mergeCell ref="B3:H3"/>
    <mergeCell ref="I3:K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18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19" t="s">
        <v>16</v>
      </c>
      <c r="O6" s="19" t="s">
        <v>17</v>
      </c>
      <c r="P6" s="19" t="s">
        <v>18</v>
      </c>
      <c r="Q6" s="19" t="s">
        <v>19</v>
      </c>
      <c r="R6" s="19" t="s">
        <v>20</v>
      </c>
      <c r="S6" s="19" t="s">
        <v>21</v>
      </c>
      <c r="T6" s="19" t="s">
        <v>22</v>
      </c>
      <c r="U6" s="19" t="s">
        <v>23</v>
      </c>
      <c r="V6" s="19" t="s">
        <v>24</v>
      </c>
      <c r="W6" s="19" t="s">
        <v>25</v>
      </c>
      <c r="X6" s="19" t="s">
        <v>26</v>
      </c>
      <c r="Y6" s="19" t="s">
        <v>27</v>
      </c>
      <c r="Z6" s="19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домашний компьютер</cp:lastModifiedBy>
  <cp:lastPrinted>2009-06-25T18:36:09Z</cp:lastPrinted>
  <dcterms:created xsi:type="dcterms:W3CDTF">2003-05-21T15:59:57Z</dcterms:created>
  <dcterms:modified xsi:type="dcterms:W3CDTF">2013-06-18T15:24:17Z</dcterms:modified>
  <cp:category/>
  <cp:version/>
  <cp:contentType/>
  <cp:contentStatus/>
</cp:coreProperties>
</file>